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JewelleryStartingBalance" sheetId="2" r:id="rId1"/>
    <sheet name="JewelleryStartingBalanceNote" sheetId="3" r:id="rId2"/>
  </sheets>
  <calcPr calcId="152511"/>
</workbook>
</file>

<file path=xl/calcChain.xml><?xml version="1.0" encoding="utf-8"?>
<calcChain xmlns="http://schemas.openxmlformats.org/spreadsheetml/2006/main">
  <c r="AA16" i="3" l="1"/>
  <c r="K8" i="2"/>
</calcChain>
</file>

<file path=xl/sharedStrings.xml><?xml version="1.0" encoding="utf-8"?>
<sst xmlns="http://schemas.openxmlformats.org/spreadsheetml/2006/main" count="555" uniqueCount="154">
  <si>
    <t>ID</t>
  </si>
  <si>
    <t>JewelleryStartingBalanceNo</t>
  </si>
  <si>
    <t>Description</t>
  </si>
  <si>
    <t>TotalQty</t>
  </si>
  <si>
    <t>TotalGram</t>
  </si>
  <si>
    <t>TotalCarat</t>
  </si>
  <si>
    <t>TotalYati</t>
  </si>
  <si>
    <t>TotalKyat</t>
  </si>
  <si>
    <t>TotalPae</t>
  </si>
  <si>
    <t>TotalYway</t>
  </si>
  <si>
    <t>TotalAmount</t>
  </si>
  <si>
    <t>TotalAmountInWord</t>
  </si>
  <si>
    <t>Remark</t>
  </si>
  <si>
    <t>UserID</t>
  </si>
  <si>
    <t>UserName</t>
  </si>
  <si>
    <t>CreatedDate</t>
  </si>
  <si>
    <t>CurrencyID</t>
  </si>
  <si>
    <t>CurrencyCode</t>
  </si>
  <si>
    <t>CurrencyName</t>
  </si>
  <si>
    <t>BusinessID</t>
  </si>
  <si>
    <t>BusinessName</t>
  </si>
  <si>
    <t>Status</t>
  </si>
  <si>
    <t>JSB-f1713f63b</t>
  </si>
  <si>
    <t>919dcb40335e</t>
  </si>
  <si>
    <t>Thet Thet Khaing</t>
  </si>
  <si>
    <t>409bacfb212a</t>
  </si>
  <si>
    <t>MMK</t>
  </si>
  <si>
    <t>Myanmar Kyat</t>
  </si>
  <si>
    <t>BN-57e9e418</t>
  </si>
  <si>
    <t>Golden Classic</t>
  </si>
  <si>
    <t>INACTIVE</t>
  </si>
  <si>
    <t>JSB-c4412d05f</t>
  </si>
  <si>
    <t>ACTIVE</t>
  </si>
  <si>
    <t>JSB-e50d18390</t>
  </si>
  <si>
    <t>JSB-432f3b9f9</t>
  </si>
  <si>
    <t>Twelve Million Nine Hundred and Eighty Five Thousand Five Hundred Only</t>
  </si>
  <si>
    <t>JSB-b46ebe71e</t>
  </si>
  <si>
    <t>Thirty Nine Million Eight Hundred and Eighty Three Thousand Three Hundred Only</t>
  </si>
  <si>
    <t>JSB-9817cef09</t>
  </si>
  <si>
    <t>ItemTypeID</t>
  </si>
  <si>
    <t>ItemTypeName</t>
  </si>
  <si>
    <t>InventoryItemID</t>
  </si>
  <si>
    <t>ItemCode</t>
  </si>
  <si>
    <t>InventoryItemName</t>
  </si>
  <si>
    <t>AccountCategoryID</t>
  </si>
  <si>
    <t>AccountCategoryName</t>
  </si>
  <si>
    <t>AccountTypeID</t>
  </si>
  <si>
    <t>AccountTypeName</t>
  </si>
  <si>
    <t>COAAccountID</t>
  </si>
  <si>
    <t>COAName</t>
  </si>
  <si>
    <t>InventoryLocationID</t>
  </si>
  <si>
    <t>InventoryLocationName</t>
  </si>
  <si>
    <t>WarehouseID</t>
  </si>
  <si>
    <t>WarehouseName</t>
  </si>
  <si>
    <t>Price</t>
  </si>
  <si>
    <t>Qty</t>
  </si>
  <si>
    <t>Gram</t>
  </si>
  <si>
    <t>Carat</t>
  </si>
  <si>
    <t>Yati</t>
  </si>
  <si>
    <t>Kyat</t>
  </si>
  <si>
    <t>Pae</t>
  </si>
  <si>
    <t>Yway</t>
  </si>
  <si>
    <t>Amount</t>
  </si>
  <si>
    <t>BranchID</t>
  </si>
  <si>
    <t>BranchName</t>
  </si>
  <si>
    <t>DepartmentID</t>
  </si>
  <si>
    <t>DepartmentCode</t>
  </si>
  <si>
    <t>DepartmentName</t>
  </si>
  <si>
    <t>UnitID</t>
  </si>
  <si>
    <t>UnitName</t>
  </si>
  <si>
    <t>85b88feb668c</t>
  </si>
  <si>
    <t>100စီး</t>
  </si>
  <si>
    <t>f4651644b0ef</t>
  </si>
  <si>
    <t>Assets</t>
  </si>
  <si>
    <t>69259c4b1c01</t>
  </si>
  <si>
    <t>Current Assets</t>
  </si>
  <si>
    <t>5c0469b5de6c</t>
  </si>
  <si>
    <t>Inventory On Hand</t>
  </si>
  <si>
    <t>d0d50b704327</t>
  </si>
  <si>
    <t>Loose Diamonds (Wholesale)</t>
  </si>
  <si>
    <t>846d0bd0ee66</t>
  </si>
  <si>
    <t>Office</t>
  </si>
  <si>
    <t>d02b7762c43f</t>
  </si>
  <si>
    <t>Linn Yadanar</t>
  </si>
  <si>
    <t>9701d66b777f</t>
  </si>
  <si>
    <t>LYDN F</t>
  </si>
  <si>
    <t>LYDN Finance</t>
  </si>
  <si>
    <t>0ee114542cf8</t>
  </si>
  <si>
    <t>Yt</t>
  </si>
  <si>
    <t>LDW 013</t>
  </si>
  <si>
    <t>15edb569d57f</t>
  </si>
  <si>
    <t>LDW 001</t>
  </si>
  <si>
    <t>bfee7fa23939</t>
  </si>
  <si>
    <t>LDW-001-e207c7</t>
  </si>
  <si>
    <t>3 မတ်</t>
  </si>
  <si>
    <t>ba9c92770475</t>
  </si>
  <si>
    <t>LDW 002</t>
  </si>
  <si>
    <t>36b283d424c5</t>
  </si>
  <si>
    <t>LDW-002-1d5b1b</t>
  </si>
  <si>
    <t>5 မူး</t>
  </si>
  <si>
    <t>1730d058b97b</t>
  </si>
  <si>
    <t>LDW 003</t>
  </si>
  <si>
    <t>67d9f68b4490</t>
  </si>
  <si>
    <t>LDW-003-aae979</t>
  </si>
  <si>
    <t>8 လုံးစီး</t>
  </si>
  <si>
    <t>86ec30c5ec8f</t>
  </si>
  <si>
    <t>LDW 004</t>
  </si>
  <si>
    <t>c469305b62a9</t>
  </si>
  <si>
    <t>LDW-004-9efe72</t>
  </si>
  <si>
    <t>10 လုံးစီး</t>
  </si>
  <si>
    <t>76c3336a4a7b</t>
  </si>
  <si>
    <t>LDW 005</t>
  </si>
  <si>
    <t>10f381b49185</t>
  </si>
  <si>
    <t>LDW-005-7ba5f9</t>
  </si>
  <si>
    <t>20/30 စီး</t>
  </si>
  <si>
    <t>8f571a68f044</t>
  </si>
  <si>
    <t>LDW 006</t>
  </si>
  <si>
    <t>baaea2cebdbd</t>
  </si>
  <si>
    <t>LDW-006-3d4bbf</t>
  </si>
  <si>
    <t>aecf3e294479</t>
  </si>
  <si>
    <t>LDW 007</t>
  </si>
  <si>
    <t>d69bcb761ef8</t>
  </si>
  <si>
    <t>LDW-007-414ad7</t>
  </si>
  <si>
    <t>40/50 စီး</t>
  </si>
  <si>
    <t>d7e0646daf16</t>
  </si>
  <si>
    <t>LDW 010</t>
  </si>
  <si>
    <t>cdbf3c24e146</t>
  </si>
  <si>
    <t>LDW-010-23d146</t>
  </si>
  <si>
    <t>150 စီး</t>
  </si>
  <si>
    <t>f71d18117953</t>
  </si>
  <si>
    <t>LDW 011</t>
  </si>
  <si>
    <t>c443507d5fe5</t>
  </si>
  <si>
    <t>LDW-011-d6d243</t>
  </si>
  <si>
    <t>15/40 စီး</t>
  </si>
  <si>
    <t>97e10f0d83db</t>
  </si>
  <si>
    <t>LDW 012</t>
  </si>
  <si>
    <t>32cd9f6c2dfc</t>
  </si>
  <si>
    <t>LDW-012-680239</t>
  </si>
  <si>
    <t>50/100 စီး</t>
  </si>
  <si>
    <t>7ff8f72225e6</t>
  </si>
  <si>
    <t>LDW-013-2f412b</t>
  </si>
  <si>
    <t>e199e49fb5a7</t>
  </si>
  <si>
    <t>LDW 014</t>
  </si>
  <si>
    <t>847c697ea058</t>
  </si>
  <si>
    <t>LDW-014-1ca365</t>
  </si>
  <si>
    <t>86bf7bede10a</t>
  </si>
  <si>
    <t>LDW 008</t>
  </si>
  <si>
    <t>d908009f5e9b</t>
  </si>
  <si>
    <t>LDW-008-657107</t>
  </si>
  <si>
    <t>f5c664ce8633</t>
  </si>
  <si>
    <t>LDW 009</t>
  </si>
  <si>
    <t>ed4432db8938</t>
  </si>
  <si>
    <t>LDW-009-841805</t>
  </si>
  <si>
    <t>100/150 စီး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</si>
</sst>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2">
    <xf numFmtId="0" fontId="0" fillId="0" borderId="0" xfId="0" applyFill="1" applyProtection="1"/>
    <xf numFmtId="22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V8" totalsRowCount="1">
  <autoFilter ref="A1:V8"/>
  <tableColumns count="22">
    <tableColumn id="1" name="ID"/>
    <tableColumn id="2" name="JewelleryStartingBalanceNo"/>
    <tableColumn id="3" name="Description"/>
    <tableColumn id="4" name="TotalQty"/>
    <tableColumn id="5" name="TotalGram"/>
    <tableColumn id="6" name="TotalCarat"/>
    <tableColumn id="7" name="TotalYati"/>
    <tableColumn id="8" name="TotalKyat"/>
    <tableColumn id="9" name="TotalPae"/>
    <tableColumn id="10" name="TotalYway"/>
    <tableColumn id="11" name="TotalAmount" totalsRowFunction="sum"/>
    <tableColumn id="12" name="TotalAmountInWord"/>
    <tableColumn id="13" name="Remark"/>
    <tableColumn id="14" name="UserID"/>
    <tableColumn id="15" name="UserName"/>
    <tableColumn id="16" name="CreatedDate"/>
    <tableColumn id="17" name="CurrencyID"/>
    <tableColumn id="18" name="CurrencyCode"/>
    <tableColumn id="19" name="CurrencyName"/>
    <tableColumn id="20" name="BusinessID"/>
    <tableColumn id="21" name="BusinessName"/>
    <tableColumn id="22" name="Stat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1" displayName="Table11" ref="A1:AQ16" totalsRowCount="1">
  <autoFilter ref="A1:AQ15"/>
  <tableColumns count="43">
    <tableColumn id="1" name="ID"/>
    <tableColumn id="2" name="JewelleryStartingBalanceNo"/>
    <tableColumn id="3" name="ItemTypeID"/>
    <tableColumn id="4" name="ItemTypeName"/>
    <tableColumn id="5" name="InventoryItemID"/>
    <tableColumn id="6" name="ItemCode"/>
    <tableColumn id="7" name="InventoryItemName"/>
    <tableColumn id="8" name="AccountCategoryID"/>
    <tableColumn id="9" name="AccountCategoryName"/>
    <tableColumn id="10" name="AccountTypeID"/>
    <tableColumn id="11" name="AccountTypeName"/>
    <tableColumn id="12" name="COAAccountID"/>
    <tableColumn id="13" name="COAName"/>
    <tableColumn id="14" name="InventoryLocationID"/>
    <tableColumn id="15" name="InventoryLocationName"/>
    <tableColumn id="16" name="WarehouseID"/>
    <tableColumn id="17" name="WarehouseName"/>
    <tableColumn id="18" name="Description"/>
    <tableColumn id="19" name="Price"/>
    <tableColumn id="20" name="Qty"/>
    <tableColumn id="21" name="Gram"/>
    <tableColumn id="22" name="Carat"/>
    <tableColumn id="23" name="Yati"/>
    <tableColumn id="24" name="Kyat"/>
    <tableColumn id="25" name="Pae"/>
    <tableColumn id="26" name="Yway"/>
    <tableColumn id="27" name="Amount" totalsRowFunction="sum"/>
    <tableColumn id="28" name="BranchID"/>
    <tableColumn id="29" name="BranchName"/>
    <tableColumn id="30" name="DepartmentID"/>
    <tableColumn id="31" name="DepartmentCode"/>
    <tableColumn id="32" name="DepartmentName"/>
    <tableColumn id="33" name="UserID"/>
    <tableColumn id="34" name="UserName"/>
    <tableColumn id="35" name="CreatedDate"/>
    <tableColumn id="36" name="UnitID"/>
    <tableColumn id="37" name="UnitName"/>
    <tableColumn id="38" name="CurrencyID"/>
    <tableColumn id="39" name="CurrencyCode"/>
    <tableColumn id="40" name="CurrencyName"/>
    <tableColumn id="41" name="BusinessID"/>
    <tableColumn id="42" name="BusinessName"/>
    <tableColumn id="43" name="Stat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L1" workbookViewId="0">
      <selection activeCell="O13" sqref="O13"/>
    </sheetView>
  </sheetViews>
  <sheetFormatPr defaultRowHeight="14.4" x14ac:dyDescent="0.3"/>
  <cols>
    <col min="1" max="1" width="4.88671875" customWidth="1"/>
    <col min="2" max="2" width="27.6640625" customWidth="1"/>
    <col min="3" max="3" width="13" customWidth="1"/>
    <col min="4" max="4" width="10.44140625" customWidth="1"/>
    <col min="5" max="5" width="12" customWidth="1"/>
    <col min="6" max="6" width="11.88671875" customWidth="1"/>
    <col min="7" max="7" width="10.21875" customWidth="1"/>
    <col min="8" max="8" width="11" customWidth="1"/>
    <col min="9" max="9" width="10.5546875" customWidth="1"/>
    <col min="10" max="10" width="11.88671875" customWidth="1"/>
    <col min="11" max="11" width="14.44140625" customWidth="1"/>
    <col min="12" max="12" width="75" customWidth="1"/>
    <col min="13" max="13" width="9.6640625" customWidth="1"/>
    <col min="14" max="14" width="15.21875" customWidth="1"/>
    <col min="15" max="15" width="17.88671875" customWidth="1"/>
    <col min="16" max="16" width="16.6640625" customWidth="1"/>
    <col min="17" max="17" width="14.6640625" customWidth="1"/>
    <col min="18" max="18" width="15.44140625" customWidth="1"/>
    <col min="19" max="19" width="16.109375" customWidth="1"/>
    <col min="20" max="20" width="14.5546875" customWidth="1"/>
    <col min="21" max="21" width="16" customWidth="1"/>
    <col min="22" max="22" width="11.21875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3">
      <c r="A2">
        <v>18</v>
      </c>
      <c r="B2" t="s">
        <v>22</v>
      </c>
      <c r="D2">
        <v>1</v>
      </c>
      <c r="E2">
        <v>1.02</v>
      </c>
      <c r="F2">
        <v>5.08</v>
      </c>
      <c r="G2">
        <v>5.58</v>
      </c>
      <c r="H2">
        <v>0</v>
      </c>
      <c r="I2">
        <v>0</v>
      </c>
      <c r="J2">
        <v>7.87</v>
      </c>
      <c r="K2">
        <v>3911600</v>
      </c>
      <c r="N2" t="s">
        <v>23</v>
      </c>
      <c r="O2" t="s">
        <v>24</v>
      </c>
      <c r="P2" s="1">
        <v>44984.6863773148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</row>
    <row r="3" spans="1:22" x14ac:dyDescent="0.3">
      <c r="A3">
        <v>19</v>
      </c>
      <c r="B3" t="s">
        <v>31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N3" t="s">
        <v>23</v>
      </c>
      <c r="O3" t="s">
        <v>24</v>
      </c>
      <c r="P3" s="1">
        <v>44984.880810185197</v>
      </c>
      <c r="Q3" t="s">
        <v>25</v>
      </c>
      <c r="R3" t="s">
        <v>26</v>
      </c>
      <c r="S3" t="s">
        <v>27</v>
      </c>
      <c r="T3" t="s">
        <v>28</v>
      </c>
      <c r="U3" t="s">
        <v>29</v>
      </c>
      <c r="V3" t="s">
        <v>32</v>
      </c>
    </row>
    <row r="4" spans="1:22" x14ac:dyDescent="0.3">
      <c r="A4">
        <v>20</v>
      </c>
      <c r="B4" t="s">
        <v>33</v>
      </c>
      <c r="D4">
        <v>1</v>
      </c>
      <c r="E4">
        <v>2.91</v>
      </c>
      <c r="F4">
        <v>14.55</v>
      </c>
      <c r="G4">
        <v>16</v>
      </c>
      <c r="H4">
        <v>0</v>
      </c>
      <c r="I4">
        <v>2</v>
      </c>
      <c r="J4">
        <v>6.44</v>
      </c>
      <c r="K4">
        <v>11203500</v>
      </c>
      <c r="N4" t="s">
        <v>23</v>
      </c>
      <c r="O4" t="s">
        <v>24</v>
      </c>
      <c r="P4" s="1">
        <v>44984.487152777801</v>
      </c>
      <c r="Q4" t="s">
        <v>25</v>
      </c>
      <c r="R4" t="s">
        <v>26</v>
      </c>
      <c r="S4" t="s">
        <v>27</v>
      </c>
      <c r="T4" t="s">
        <v>28</v>
      </c>
      <c r="U4" t="s">
        <v>29</v>
      </c>
      <c r="V4" t="s">
        <v>30</v>
      </c>
    </row>
    <row r="5" spans="1:22" x14ac:dyDescent="0.3">
      <c r="A5">
        <v>21</v>
      </c>
      <c r="B5" t="s">
        <v>34</v>
      </c>
      <c r="D5">
        <v>5</v>
      </c>
      <c r="E5">
        <v>0.98</v>
      </c>
      <c r="F5">
        <v>4.95</v>
      </c>
      <c r="G5">
        <v>5.44</v>
      </c>
      <c r="H5">
        <v>0</v>
      </c>
      <c r="I5">
        <v>0</v>
      </c>
      <c r="J5">
        <v>7.56</v>
      </c>
      <c r="K5">
        <v>12985500</v>
      </c>
      <c r="L5" t="s">
        <v>35</v>
      </c>
      <c r="N5" t="s">
        <v>23</v>
      </c>
      <c r="O5" t="s">
        <v>24</v>
      </c>
      <c r="P5" s="1">
        <v>44984.4055324074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32</v>
      </c>
    </row>
    <row r="6" spans="1:22" x14ac:dyDescent="0.3">
      <c r="A6">
        <v>22</v>
      </c>
      <c r="B6" t="s">
        <v>36</v>
      </c>
      <c r="D6">
        <v>7</v>
      </c>
      <c r="E6">
        <v>10.029999999999999</v>
      </c>
      <c r="F6">
        <v>50.17</v>
      </c>
      <c r="G6">
        <v>55.14</v>
      </c>
      <c r="H6">
        <v>0</v>
      </c>
      <c r="I6">
        <v>7</v>
      </c>
      <c r="J6">
        <v>21.34</v>
      </c>
      <c r="K6">
        <v>39883300</v>
      </c>
      <c r="L6" t="s">
        <v>37</v>
      </c>
      <c r="N6" t="s">
        <v>23</v>
      </c>
      <c r="O6" t="s">
        <v>24</v>
      </c>
      <c r="P6" s="1">
        <v>44984.5254166667</v>
      </c>
      <c r="Q6" t="s">
        <v>25</v>
      </c>
      <c r="R6" t="s">
        <v>26</v>
      </c>
      <c r="S6" t="s">
        <v>27</v>
      </c>
      <c r="T6" t="s">
        <v>28</v>
      </c>
      <c r="U6" t="s">
        <v>29</v>
      </c>
      <c r="V6" t="s">
        <v>32</v>
      </c>
    </row>
    <row r="7" spans="1:22" x14ac:dyDescent="0.3">
      <c r="A7">
        <v>23</v>
      </c>
      <c r="B7" t="s">
        <v>38</v>
      </c>
      <c r="D7">
        <v>2</v>
      </c>
      <c r="E7">
        <v>7.97</v>
      </c>
      <c r="F7">
        <v>39.85</v>
      </c>
      <c r="G7">
        <v>43.83</v>
      </c>
      <c r="H7">
        <v>0</v>
      </c>
      <c r="I7">
        <v>7</v>
      </c>
      <c r="J7">
        <v>5.45</v>
      </c>
      <c r="K7">
        <v>31245500</v>
      </c>
      <c r="N7" t="s">
        <v>23</v>
      </c>
      <c r="O7" t="s">
        <v>24</v>
      </c>
      <c r="P7" s="1">
        <v>44984.5254166667</v>
      </c>
      <c r="Q7" t="s">
        <v>25</v>
      </c>
      <c r="R7" t="s">
        <v>26</v>
      </c>
      <c r="S7" t="s">
        <v>27</v>
      </c>
      <c r="T7" t="s">
        <v>28</v>
      </c>
      <c r="U7" t="s">
        <v>29</v>
      </c>
      <c r="V7" t="s">
        <v>32</v>
      </c>
    </row>
    <row r="8" spans="1:22" x14ac:dyDescent="0.3">
      <c r="K8">
        <f>SUBTOTAL(109,Table1[TotalAmount])</f>
        <v>99229400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"/>
  <sheetViews>
    <sheetView topLeftCell="AE1" workbookViewId="0">
      <selection activeCell="AH22" sqref="AH22"/>
    </sheetView>
  </sheetViews>
  <sheetFormatPr defaultRowHeight="14.4" x14ac:dyDescent="0.3"/>
  <cols>
    <col min="1" max="1" width="6" customWidth="1"/>
    <col min="2" max="2" width="27.6640625" customWidth="1"/>
    <col min="3" max="3" width="15" customWidth="1"/>
    <col min="4" max="4" width="16.5546875" customWidth="1"/>
    <col min="5" max="5" width="17.5546875" customWidth="1"/>
    <col min="6" max="6" width="17.6640625" customWidth="1"/>
    <col min="7" max="7" width="21" customWidth="1"/>
    <col min="8" max="8" width="19.88671875" customWidth="1"/>
    <col min="9" max="9" width="23.21875" customWidth="1"/>
    <col min="10" max="10" width="16.109375" customWidth="1"/>
    <col min="11" max="11" width="19.5546875" customWidth="1"/>
    <col min="12" max="12" width="15.88671875" customWidth="1"/>
    <col min="13" max="13" width="19.5546875" customWidth="1"/>
    <col min="14" max="14" width="20.6640625" customWidth="1"/>
    <col min="15" max="15" width="28.6640625" customWidth="1"/>
    <col min="16" max="16" width="14.88671875" customWidth="1"/>
    <col min="17" max="17" width="18.21875" customWidth="1"/>
    <col min="18" max="18" width="13" customWidth="1"/>
    <col min="19" max="19" width="9" customWidth="1"/>
    <col min="20" max="20" width="6.109375" customWidth="1"/>
    <col min="21" max="21" width="7.6640625" customWidth="1"/>
    <col min="22" max="23" width="7.5546875" customWidth="1"/>
    <col min="24" max="24" width="6.6640625" customWidth="1"/>
    <col min="25" max="25" width="6.21875" customWidth="1"/>
    <col min="26" max="26" width="7.5546875" customWidth="1"/>
    <col min="27" max="27" width="10.109375" customWidth="1"/>
    <col min="28" max="28" width="14.88671875" customWidth="1"/>
    <col min="29" max="29" width="14.21875" customWidth="1"/>
    <col min="30" max="30" width="15.5546875" customWidth="1"/>
    <col min="31" max="31" width="18.21875" customWidth="1"/>
    <col min="32" max="32" width="19" customWidth="1"/>
    <col min="33" max="33" width="15.21875" customWidth="1"/>
    <col min="34" max="34" width="17.88671875" customWidth="1"/>
    <col min="35" max="35" width="16.6640625" customWidth="1"/>
    <col min="36" max="36" width="14.88671875" customWidth="1"/>
    <col min="37" max="37" width="12" customWidth="1"/>
    <col min="38" max="38" width="14.6640625" customWidth="1"/>
    <col min="39" max="39" width="15.44140625" customWidth="1"/>
    <col min="40" max="40" width="16.109375" customWidth="1"/>
    <col min="41" max="41" width="14.5546875" customWidth="1"/>
    <col min="42" max="42" width="16" customWidth="1"/>
    <col min="43" max="43" width="11.21875" customWidth="1"/>
  </cols>
  <sheetData>
    <row r="1" spans="1:43" x14ac:dyDescent="0.3">
      <c r="A1" t="s">
        <v>0</v>
      </c>
      <c r="B1" t="s">
        <v>1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49</v>
      </c>
      <c r="N1" t="s">
        <v>50</v>
      </c>
      <c r="O1" t="s">
        <v>51</v>
      </c>
      <c r="P1" t="s">
        <v>52</v>
      </c>
      <c r="Q1" t="s">
        <v>53</v>
      </c>
      <c r="R1" t="s">
        <v>2</v>
      </c>
      <c r="S1" t="s">
        <v>54</v>
      </c>
      <c r="T1" t="s">
        <v>55</v>
      </c>
      <c r="U1" t="s">
        <v>56</v>
      </c>
      <c r="V1" t="s">
        <v>57</v>
      </c>
      <c r="W1" t="s">
        <v>58</v>
      </c>
      <c r="X1" t="s">
        <v>59</v>
      </c>
      <c r="Y1" t="s">
        <v>60</v>
      </c>
      <c r="Z1" t="s">
        <v>61</v>
      </c>
      <c r="AA1" t="s">
        <v>62</v>
      </c>
      <c r="AB1" t="s">
        <v>63</v>
      </c>
      <c r="AC1" t="s">
        <v>64</v>
      </c>
      <c r="AD1" t="s">
        <v>65</v>
      </c>
      <c r="AE1" t="s">
        <v>66</v>
      </c>
      <c r="AF1" t="s">
        <v>67</v>
      </c>
      <c r="AG1" t="s">
        <v>13</v>
      </c>
      <c r="AH1" t="s">
        <v>14</v>
      </c>
      <c r="AI1" t="s">
        <v>15</v>
      </c>
      <c r="AJ1" t="s">
        <v>68</v>
      </c>
      <c r="AK1" t="s">
        <v>69</v>
      </c>
      <c r="AL1" t="s">
        <v>16</v>
      </c>
      <c r="AM1" t="s">
        <v>17</v>
      </c>
      <c r="AN1" t="s">
        <v>18</v>
      </c>
      <c r="AO1" t="s">
        <v>19</v>
      </c>
      <c r="AP1" t="s">
        <v>20</v>
      </c>
      <c r="AQ1" t="s">
        <v>21</v>
      </c>
    </row>
    <row r="2" spans="1:43" x14ac:dyDescent="0.3">
      <c r="A2">
        <v>43</v>
      </c>
      <c r="B2" t="s">
        <v>34</v>
      </c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S2">
        <v>4800000</v>
      </c>
      <c r="T2">
        <v>1</v>
      </c>
      <c r="U2">
        <v>0.14000000000000001</v>
      </c>
      <c r="V2">
        <v>0.72</v>
      </c>
      <c r="W2">
        <v>0.79</v>
      </c>
      <c r="X2">
        <v>0</v>
      </c>
      <c r="Y2">
        <v>0</v>
      </c>
      <c r="Z2">
        <v>1.08</v>
      </c>
      <c r="AA2">
        <v>3801600</v>
      </c>
      <c r="AB2" t="s">
        <v>82</v>
      </c>
      <c r="AC2" t="s">
        <v>83</v>
      </c>
      <c r="AD2" t="s">
        <v>84</v>
      </c>
      <c r="AE2" t="s">
        <v>85</v>
      </c>
      <c r="AF2" t="s">
        <v>86</v>
      </c>
      <c r="AG2" t="s">
        <v>23</v>
      </c>
      <c r="AH2" t="s">
        <v>24</v>
      </c>
      <c r="AI2" s="1">
        <v>44984.405543981498</v>
      </c>
      <c r="AJ2" t="s">
        <v>87</v>
      </c>
      <c r="AK2" t="s">
        <v>88</v>
      </c>
      <c r="AL2" t="s">
        <v>25</v>
      </c>
      <c r="AM2" t="s">
        <v>26</v>
      </c>
      <c r="AN2" t="s">
        <v>27</v>
      </c>
      <c r="AO2" t="s">
        <v>28</v>
      </c>
      <c r="AP2" t="s">
        <v>29</v>
      </c>
      <c r="AQ2" t="s">
        <v>32</v>
      </c>
    </row>
    <row r="3" spans="1:43" x14ac:dyDescent="0.3">
      <c r="A3">
        <v>44</v>
      </c>
      <c r="B3" t="s">
        <v>34</v>
      </c>
      <c r="C3" t="s">
        <v>95</v>
      </c>
      <c r="D3" t="s">
        <v>96</v>
      </c>
      <c r="E3" t="s">
        <v>97</v>
      </c>
      <c r="F3" t="s">
        <v>98</v>
      </c>
      <c r="G3" t="s">
        <v>99</v>
      </c>
      <c r="H3" t="s">
        <v>72</v>
      </c>
      <c r="I3" t="s">
        <v>73</v>
      </c>
      <c r="J3" t="s">
        <v>74</v>
      </c>
      <c r="K3" t="s">
        <v>75</v>
      </c>
      <c r="L3" t="s">
        <v>76</v>
      </c>
      <c r="M3" t="s">
        <v>77</v>
      </c>
      <c r="N3" t="s">
        <v>78</v>
      </c>
      <c r="O3" t="s">
        <v>79</v>
      </c>
      <c r="P3" t="s">
        <v>80</v>
      </c>
      <c r="Q3" t="s">
        <v>81</v>
      </c>
      <c r="S3">
        <v>3350000</v>
      </c>
      <c r="T3">
        <v>1</v>
      </c>
      <c r="U3">
        <v>0.3</v>
      </c>
      <c r="V3">
        <v>1.5</v>
      </c>
      <c r="W3">
        <v>1.65</v>
      </c>
      <c r="X3">
        <v>0</v>
      </c>
      <c r="Y3">
        <v>0</v>
      </c>
      <c r="Z3">
        <v>2.31</v>
      </c>
      <c r="AA3">
        <v>5527500</v>
      </c>
      <c r="AB3" t="s">
        <v>82</v>
      </c>
      <c r="AC3" t="s">
        <v>83</v>
      </c>
      <c r="AD3" t="s">
        <v>84</v>
      </c>
      <c r="AE3" t="s">
        <v>85</v>
      </c>
      <c r="AF3" t="s">
        <v>86</v>
      </c>
      <c r="AG3" t="s">
        <v>23</v>
      </c>
      <c r="AH3" t="s">
        <v>24</v>
      </c>
      <c r="AI3" s="1">
        <v>44984.405543981498</v>
      </c>
      <c r="AJ3" t="s">
        <v>87</v>
      </c>
      <c r="AK3" t="s">
        <v>88</v>
      </c>
      <c r="AL3" t="s">
        <v>25</v>
      </c>
      <c r="AM3" t="s">
        <v>26</v>
      </c>
      <c r="AN3" t="s">
        <v>27</v>
      </c>
      <c r="AO3" t="s">
        <v>28</v>
      </c>
      <c r="AP3" t="s">
        <v>29</v>
      </c>
      <c r="AQ3" t="s">
        <v>32</v>
      </c>
    </row>
    <row r="4" spans="1:43" x14ac:dyDescent="0.3">
      <c r="A4">
        <v>45</v>
      </c>
      <c r="B4" t="s">
        <v>34</v>
      </c>
      <c r="C4" t="s">
        <v>100</v>
      </c>
      <c r="D4" t="s">
        <v>101</v>
      </c>
      <c r="E4" t="s">
        <v>102</v>
      </c>
      <c r="F4" t="s">
        <v>103</v>
      </c>
      <c r="G4" t="s">
        <v>104</v>
      </c>
      <c r="H4" t="s">
        <v>72</v>
      </c>
      <c r="I4" t="s">
        <v>73</v>
      </c>
      <c r="J4" t="s">
        <v>74</v>
      </c>
      <c r="K4" t="s">
        <v>75</v>
      </c>
      <c r="L4" t="s">
        <v>76</v>
      </c>
      <c r="M4" t="s">
        <v>77</v>
      </c>
      <c r="N4" t="s">
        <v>78</v>
      </c>
      <c r="O4" t="s">
        <v>79</v>
      </c>
      <c r="P4" t="s">
        <v>80</v>
      </c>
      <c r="Q4" t="s">
        <v>81</v>
      </c>
      <c r="S4">
        <v>1250000</v>
      </c>
      <c r="T4">
        <v>1</v>
      </c>
      <c r="U4">
        <v>7.0000000000000007E-2</v>
      </c>
      <c r="V4">
        <v>0.37</v>
      </c>
      <c r="W4">
        <v>0.4</v>
      </c>
      <c r="X4">
        <v>0</v>
      </c>
      <c r="Y4">
        <v>0</v>
      </c>
      <c r="Z4">
        <v>0.54</v>
      </c>
      <c r="AA4">
        <v>508800</v>
      </c>
      <c r="AB4" t="s">
        <v>82</v>
      </c>
      <c r="AC4" t="s">
        <v>83</v>
      </c>
      <c r="AD4" t="s">
        <v>84</v>
      </c>
      <c r="AE4" t="s">
        <v>85</v>
      </c>
      <c r="AF4" t="s">
        <v>86</v>
      </c>
      <c r="AG4" t="s">
        <v>23</v>
      </c>
      <c r="AH4" t="s">
        <v>24</v>
      </c>
      <c r="AI4" s="1">
        <v>44984.405543981498</v>
      </c>
      <c r="AJ4" t="s">
        <v>87</v>
      </c>
      <c r="AK4" t="s">
        <v>88</v>
      </c>
      <c r="AL4" t="s">
        <v>25</v>
      </c>
      <c r="AM4" t="s">
        <v>26</v>
      </c>
      <c r="AN4" t="s">
        <v>27</v>
      </c>
      <c r="AO4" t="s">
        <v>28</v>
      </c>
      <c r="AP4" t="s">
        <v>29</v>
      </c>
      <c r="AQ4" t="s">
        <v>32</v>
      </c>
    </row>
    <row r="5" spans="1:43" x14ac:dyDescent="0.3">
      <c r="A5">
        <v>46</v>
      </c>
      <c r="B5" t="s">
        <v>34</v>
      </c>
      <c r="C5" t="s">
        <v>105</v>
      </c>
      <c r="D5" t="s">
        <v>106</v>
      </c>
      <c r="E5" t="s">
        <v>107</v>
      </c>
      <c r="F5" t="s">
        <v>108</v>
      </c>
      <c r="G5" t="s">
        <v>109</v>
      </c>
      <c r="H5" t="s">
        <v>72</v>
      </c>
      <c r="I5" t="s">
        <v>73</v>
      </c>
      <c r="J5" t="s">
        <v>74</v>
      </c>
      <c r="K5" t="s">
        <v>75</v>
      </c>
      <c r="L5" t="s">
        <v>76</v>
      </c>
      <c r="M5" t="s">
        <v>77</v>
      </c>
      <c r="N5" t="s">
        <v>78</v>
      </c>
      <c r="O5" t="s">
        <v>79</v>
      </c>
      <c r="P5" t="s">
        <v>80</v>
      </c>
      <c r="Q5" t="s">
        <v>81</v>
      </c>
      <c r="S5">
        <v>1200000</v>
      </c>
      <c r="T5">
        <v>1</v>
      </c>
      <c r="U5">
        <v>0.35</v>
      </c>
      <c r="V5">
        <v>1.77</v>
      </c>
      <c r="W5">
        <v>1.94</v>
      </c>
      <c r="X5">
        <v>0</v>
      </c>
      <c r="Y5">
        <v>0</v>
      </c>
      <c r="Z5">
        <v>2.7</v>
      </c>
      <c r="AA5">
        <v>2336400</v>
      </c>
      <c r="AB5" t="s">
        <v>82</v>
      </c>
      <c r="AC5" t="s">
        <v>83</v>
      </c>
      <c r="AD5" t="s">
        <v>84</v>
      </c>
      <c r="AE5" t="s">
        <v>85</v>
      </c>
      <c r="AF5" t="s">
        <v>86</v>
      </c>
      <c r="AG5" t="s">
        <v>23</v>
      </c>
      <c r="AH5" t="s">
        <v>24</v>
      </c>
      <c r="AI5" s="1">
        <v>44984.405543981498</v>
      </c>
      <c r="AJ5" t="s">
        <v>87</v>
      </c>
      <c r="AK5" t="s">
        <v>88</v>
      </c>
      <c r="AL5" t="s">
        <v>25</v>
      </c>
      <c r="AM5" t="s">
        <v>26</v>
      </c>
      <c r="AN5" t="s">
        <v>27</v>
      </c>
      <c r="AO5" t="s">
        <v>28</v>
      </c>
      <c r="AP5" t="s">
        <v>29</v>
      </c>
      <c r="AQ5" t="s">
        <v>32</v>
      </c>
    </row>
    <row r="6" spans="1:43" x14ac:dyDescent="0.3">
      <c r="A6">
        <v>47</v>
      </c>
      <c r="B6" t="s">
        <v>34</v>
      </c>
      <c r="C6" t="s">
        <v>110</v>
      </c>
      <c r="D6" t="s">
        <v>111</v>
      </c>
      <c r="E6" t="s">
        <v>112</v>
      </c>
      <c r="F6" t="s">
        <v>113</v>
      </c>
      <c r="G6" t="s">
        <v>114</v>
      </c>
      <c r="H6" t="s">
        <v>72</v>
      </c>
      <c r="I6" t="s">
        <v>73</v>
      </c>
      <c r="J6" t="s">
        <v>74</v>
      </c>
      <c r="K6" t="s">
        <v>75</v>
      </c>
      <c r="L6" t="s">
        <v>76</v>
      </c>
      <c r="M6" t="s">
        <v>77</v>
      </c>
      <c r="N6" t="s">
        <v>78</v>
      </c>
      <c r="O6" t="s">
        <v>79</v>
      </c>
      <c r="P6" t="s">
        <v>80</v>
      </c>
      <c r="Q6" t="s">
        <v>81</v>
      </c>
      <c r="S6">
        <v>1250000</v>
      </c>
      <c r="T6">
        <v>1</v>
      </c>
      <c r="U6">
        <v>0.12</v>
      </c>
      <c r="V6">
        <v>0.59</v>
      </c>
      <c r="W6">
        <v>0.64</v>
      </c>
      <c r="X6">
        <v>0</v>
      </c>
      <c r="Y6">
        <v>0</v>
      </c>
      <c r="Z6">
        <v>0.93</v>
      </c>
      <c r="AA6">
        <v>811200</v>
      </c>
      <c r="AB6" t="s">
        <v>82</v>
      </c>
      <c r="AC6" t="s">
        <v>83</v>
      </c>
      <c r="AD6" t="s">
        <v>84</v>
      </c>
      <c r="AE6" t="s">
        <v>85</v>
      </c>
      <c r="AF6" t="s">
        <v>86</v>
      </c>
      <c r="AG6" t="s">
        <v>23</v>
      </c>
      <c r="AH6" t="s">
        <v>24</v>
      </c>
      <c r="AI6" s="1">
        <v>44984.405543981498</v>
      </c>
      <c r="AJ6" t="s">
        <v>87</v>
      </c>
      <c r="AK6" t="s">
        <v>88</v>
      </c>
      <c r="AL6" t="s">
        <v>25</v>
      </c>
      <c r="AM6" t="s">
        <v>26</v>
      </c>
      <c r="AN6" t="s">
        <v>27</v>
      </c>
      <c r="AO6" t="s">
        <v>28</v>
      </c>
      <c r="AP6" t="s">
        <v>29</v>
      </c>
      <c r="AQ6" t="s">
        <v>32</v>
      </c>
    </row>
    <row r="7" spans="1:43" x14ac:dyDescent="0.3">
      <c r="A7">
        <v>118</v>
      </c>
      <c r="B7" t="s">
        <v>36</v>
      </c>
      <c r="C7" t="s">
        <v>115</v>
      </c>
      <c r="D7" t="s">
        <v>116</v>
      </c>
      <c r="E7" t="s">
        <v>117</v>
      </c>
      <c r="F7" t="s">
        <v>118</v>
      </c>
      <c r="G7" t="s">
        <v>114</v>
      </c>
      <c r="H7" t="s">
        <v>72</v>
      </c>
      <c r="I7" t="s">
        <v>73</v>
      </c>
      <c r="J7" t="s">
        <v>74</v>
      </c>
      <c r="K7" t="s">
        <v>75</v>
      </c>
      <c r="L7" t="s">
        <v>76</v>
      </c>
      <c r="M7" t="s">
        <v>77</v>
      </c>
      <c r="N7" t="s">
        <v>78</v>
      </c>
      <c r="O7" t="s">
        <v>79</v>
      </c>
      <c r="P7" t="s">
        <v>80</v>
      </c>
      <c r="Q7" t="s">
        <v>81</v>
      </c>
      <c r="S7">
        <v>850000</v>
      </c>
      <c r="T7">
        <v>1</v>
      </c>
      <c r="U7">
        <v>1.71</v>
      </c>
      <c r="V7">
        <v>8.56</v>
      </c>
      <c r="W7">
        <v>9.41</v>
      </c>
      <c r="X7">
        <v>0</v>
      </c>
      <c r="Y7">
        <v>1</v>
      </c>
      <c r="Z7">
        <v>5.19</v>
      </c>
      <c r="AA7">
        <v>8003600</v>
      </c>
      <c r="AB7" t="s">
        <v>82</v>
      </c>
      <c r="AC7" t="s">
        <v>83</v>
      </c>
      <c r="AD7" t="s">
        <v>84</v>
      </c>
      <c r="AE7" t="s">
        <v>85</v>
      </c>
      <c r="AF7" t="s">
        <v>86</v>
      </c>
      <c r="AG7" t="s">
        <v>23</v>
      </c>
      <c r="AH7" t="s">
        <v>24</v>
      </c>
      <c r="AI7" s="1">
        <v>44984.5254166667</v>
      </c>
      <c r="AJ7" t="s">
        <v>87</v>
      </c>
      <c r="AK7" t="s">
        <v>88</v>
      </c>
      <c r="AL7" t="s">
        <v>25</v>
      </c>
      <c r="AM7" t="s">
        <v>26</v>
      </c>
      <c r="AN7" t="s">
        <v>27</v>
      </c>
      <c r="AO7" t="s">
        <v>28</v>
      </c>
      <c r="AP7" t="s">
        <v>29</v>
      </c>
      <c r="AQ7" t="s">
        <v>32</v>
      </c>
    </row>
    <row r="8" spans="1:43" x14ac:dyDescent="0.3">
      <c r="A8">
        <v>119</v>
      </c>
      <c r="B8" t="s">
        <v>36</v>
      </c>
      <c r="C8" t="s">
        <v>119</v>
      </c>
      <c r="D8" t="s">
        <v>120</v>
      </c>
      <c r="E8" t="s">
        <v>121</v>
      </c>
      <c r="F8" t="s">
        <v>122</v>
      </c>
      <c r="G8" t="s">
        <v>123</v>
      </c>
      <c r="H8" t="s">
        <v>72</v>
      </c>
      <c r="I8" t="s">
        <v>73</v>
      </c>
      <c r="J8" t="s">
        <v>74</v>
      </c>
      <c r="K8" t="s">
        <v>75</v>
      </c>
      <c r="L8" t="s">
        <v>76</v>
      </c>
      <c r="M8" t="s">
        <v>77</v>
      </c>
      <c r="N8" t="s">
        <v>78</v>
      </c>
      <c r="O8" t="s">
        <v>79</v>
      </c>
      <c r="P8" t="s">
        <v>80</v>
      </c>
      <c r="Q8" t="s">
        <v>81</v>
      </c>
      <c r="S8">
        <v>700000</v>
      </c>
      <c r="T8">
        <v>1</v>
      </c>
      <c r="U8">
        <v>1.1000000000000001</v>
      </c>
      <c r="V8">
        <v>5.49</v>
      </c>
      <c r="W8">
        <v>6.03</v>
      </c>
      <c r="X8">
        <v>0</v>
      </c>
      <c r="Y8">
        <v>1</v>
      </c>
      <c r="Z8">
        <v>0.48</v>
      </c>
      <c r="AA8">
        <v>4227300</v>
      </c>
      <c r="AB8" t="s">
        <v>82</v>
      </c>
      <c r="AC8" t="s">
        <v>83</v>
      </c>
      <c r="AD8" t="s">
        <v>84</v>
      </c>
      <c r="AE8" t="s">
        <v>85</v>
      </c>
      <c r="AF8" t="s">
        <v>86</v>
      </c>
      <c r="AG8" t="s">
        <v>23</v>
      </c>
      <c r="AH8" t="s">
        <v>24</v>
      </c>
      <c r="AI8" s="1">
        <v>44984.5254166667</v>
      </c>
      <c r="AJ8" t="s">
        <v>87</v>
      </c>
      <c r="AK8" t="s">
        <v>88</v>
      </c>
      <c r="AL8" t="s">
        <v>25</v>
      </c>
      <c r="AM8" t="s">
        <v>26</v>
      </c>
      <c r="AN8" t="s">
        <v>27</v>
      </c>
      <c r="AO8" t="s">
        <v>28</v>
      </c>
      <c r="AP8" t="s">
        <v>29</v>
      </c>
      <c r="AQ8" t="s">
        <v>32</v>
      </c>
    </row>
    <row r="9" spans="1:43" x14ac:dyDescent="0.3">
      <c r="A9">
        <v>120</v>
      </c>
      <c r="B9" t="s">
        <v>36</v>
      </c>
      <c r="C9" t="s">
        <v>124</v>
      </c>
      <c r="D9" t="s">
        <v>125</v>
      </c>
      <c r="E9" t="s">
        <v>126</v>
      </c>
      <c r="F9" t="s">
        <v>127</v>
      </c>
      <c r="G9" t="s">
        <v>128</v>
      </c>
      <c r="H9" t="s">
        <v>72</v>
      </c>
      <c r="I9" t="s">
        <v>73</v>
      </c>
      <c r="J9" t="s">
        <v>74</v>
      </c>
      <c r="K9" t="s">
        <v>75</v>
      </c>
      <c r="L9" t="s">
        <v>76</v>
      </c>
      <c r="M9" t="s">
        <v>77</v>
      </c>
      <c r="N9" t="s">
        <v>78</v>
      </c>
      <c r="O9" t="s">
        <v>79</v>
      </c>
      <c r="P9" t="s">
        <v>80</v>
      </c>
      <c r="Q9" t="s">
        <v>81</v>
      </c>
      <c r="S9">
        <v>700000</v>
      </c>
      <c r="T9">
        <v>1</v>
      </c>
      <c r="U9">
        <v>0.19</v>
      </c>
      <c r="V9">
        <v>0.94</v>
      </c>
      <c r="W9">
        <v>1.03</v>
      </c>
      <c r="X9">
        <v>0</v>
      </c>
      <c r="Y9">
        <v>0</v>
      </c>
      <c r="Z9">
        <v>1.47</v>
      </c>
      <c r="AA9">
        <v>723800</v>
      </c>
      <c r="AB9" t="s">
        <v>82</v>
      </c>
      <c r="AC9" t="s">
        <v>83</v>
      </c>
      <c r="AD9" t="s">
        <v>84</v>
      </c>
      <c r="AE9" t="s">
        <v>85</v>
      </c>
      <c r="AF9" t="s">
        <v>86</v>
      </c>
      <c r="AG9" t="s">
        <v>23</v>
      </c>
      <c r="AH9" t="s">
        <v>24</v>
      </c>
      <c r="AI9" s="1">
        <v>44984.5254166667</v>
      </c>
      <c r="AJ9" t="s">
        <v>87</v>
      </c>
      <c r="AK9" t="s">
        <v>88</v>
      </c>
      <c r="AL9" t="s">
        <v>25</v>
      </c>
      <c r="AM9" t="s">
        <v>26</v>
      </c>
      <c r="AN9" t="s">
        <v>27</v>
      </c>
      <c r="AO9" t="s">
        <v>28</v>
      </c>
      <c r="AP9" t="s">
        <v>29</v>
      </c>
      <c r="AQ9" t="s">
        <v>32</v>
      </c>
    </row>
    <row r="10" spans="1:43" x14ac:dyDescent="0.3">
      <c r="A10">
        <v>121</v>
      </c>
      <c r="B10" t="s">
        <v>36</v>
      </c>
      <c r="C10" t="s">
        <v>129</v>
      </c>
      <c r="D10" t="s">
        <v>130</v>
      </c>
      <c r="E10" t="s">
        <v>131</v>
      </c>
      <c r="F10" t="s">
        <v>132</v>
      </c>
      <c r="G10" t="s">
        <v>133</v>
      </c>
      <c r="H10" t="s">
        <v>72</v>
      </c>
      <c r="I10" t="s">
        <v>73</v>
      </c>
      <c r="J10" t="s">
        <v>74</v>
      </c>
      <c r="K10" t="s">
        <v>75</v>
      </c>
      <c r="L10" t="s">
        <v>76</v>
      </c>
      <c r="M10" t="s">
        <v>77</v>
      </c>
      <c r="N10" t="s">
        <v>78</v>
      </c>
      <c r="O10" t="s">
        <v>79</v>
      </c>
      <c r="P10" t="s">
        <v>80</v>
      </c>
      <c r="Q10" t="s">
        <v>81</v>
      </c>
      <c r="S10">
        <v>690000</v>
      </c>
      <c r="T10">
        <v>1</v>
      </c>
      <c r="U10">
        <v>1.65</v>
      </c>
      <c r="V10">
        <v>8.27</v>
      </c>
      <c r="W10">
        <v>9.09</v>
      </c>
      <c r="X10">
        <v>0</v>
      </c>
      <c r="Y10">
        <v>1</v>
      </c>
      <c r="Z10">
        <v>4.72</v>
      </c>
      <c r="AA10">
        <v>6276900</v>
      </c>
      <c r="AB10" t="s">
        <v>82</v>
      </c>
      <c r="AC10" t="s">
        <v>83</v>
      </c>
      <c r="AD10" t="s">
        <v>84</v>
      </c>
      <c r="AE10" t="s">
        <v>85</v>
      </c>
      <c r="AF10" t="s">
        <v>86</v>
      </c>
      <c r="AG10" t="s">
        <v>23</v>
      </c>
      <c r="AH10" t="s">
        <v>24</v>
      </c>
      <c r="AI10" s="1">
        <v>44984.5254166667</v>
      </c>
      <c r="AJ10" t="s">
        <v>87</v>
      </c>
      <c r="AK10" t="s">
        <v>88</v>
      </c>
      <c r="AL10" t="s">
        <v>25</v>
      </c>
      <c r="AM10" t="s">
        <v>26</v>
      </c>
      <c r="AN10" t="s">
        <v>27</v>
      </c>
      <c r="AO10" t="s">
        <v>28</v>
      </c>
      <c r="AP10" t="s">
        <v>29</v>
      </c>
      <c r="AQ10" t="s">
        <v>32</v>
      </c>
    </row>
    <row r="11" spans="1:43" x14ac:dyDescent="0.3">
      <c r="A11">
        <v>122</v>
      </c>
      <c r="B11" t="s">
        <v>36</v>
      </c>
      <c r="C11" t="s">
        <v>134</v>
      </c>
      <c r="D11" t="s">
        <v>135</v>
      </c>
      <c r="E11" t="s">
        <v>136</v>
      </c>
      <c r="F11" t="s">
        <v>137</v>
      </c>
      <c r="G11" t="s">
        <v>138</v>
      </c>
      <c r="H11" t="s">
        <v>72</v>
      </c>
      <c r="I11" t="s">
        <v>73</v>
      </c>
      <c r="J11" t="s">
        <v>74</v>
      </c>
      <c r="K11" t="s">
        <v>75</v>
      </c>
      <c r="L11" t="s">
        <v>76</v>
      </c>
      <c r="M11" t="s">
        <v>77</v>
      </c>
      <c r="N11" t="s">
        <v>78</v>
      </c>
      <c r="O11" t="s">
        <v>79</v>
      </c>
      <c r="P11" t="s">
        <v>80</v>
      </c>
      <c r="Q11" t="s">
        <v>81</v>
      </c>
      <c r="S11">
        <v>690000</v>
      </c>
      <c r="T11">
        <v>1</v>
      </c>
      <c r="U11">
        <v>2.41</v>
      </c>
      <c r="V11">
        <v>12.07</v>
      </c>
      <c r="W11">
        <v>13.27</v>
      </c>
      <c r="X11">
        <v>0</v>
      </c>
      <c r="Y11">
        <v>2</v>
      </c>
      <c r="Z11">
        <v>2.58</v>
      </c>
      <c r="AA11">
        <v>9161100</v>
      </c>
      <c r="AB11" t="s">
        <v>82</v>
      </c>
      <c r="AC11" t="s">
        <v>83</v>
      </c>
      <c r="AD11" t="s">
        <v>84</v>
      </c>
      <c r="AE11" t="s">
        <v>85</v>
      </c>
      <c r="AF11" t="s">
        <v>86</v>
      </c>
      <c r="AG11" t="s">
        <v>23</v>
      </c>
      <c r="AH11" t="s">
        <v>24</v>
      </c>
      <c r="AI11" s="1">
        <v>44984.5254166667</v>
      </c>
      <c r="AJ11" t="s">
        <v>87</v>
      </c>
      <c r="AK11" t="s">
        <v>88</v>
      </c>
      <c r="AL11" t="s">
        <v>25</v>
      </c>
      <c r="AM11" t="s">
        <v>26</v>
      </c>
      <c r="AN11" t="s">
        <v>27</v>
      </c>
      <c r="AO11" t="s">
        <v>28</v>
      </c>
      <c r="AP11" t="s">
        <v>29</v>
      </c>
      <c r="AQ11" t="s">
        <v>32</v>
      </c>
    </row>
    <row r="12" spans="1:43" x14ac:dyDescent="0.3">
      <c r="A12">
        <v>123</v>
      </c>
      <c r="B12" t="s">
        <v>36</v>
      </c>
      <c r="C12" t="s">
        <v>70</v>
      </c>
      <c r="D12" t="s">
        <v>89</v>
      </c>
      <c r="E12" t="s">
        <v>139</v>
      </c>
      <c r="F12" t="s">
        <v>140</v>
      </c>
      <c r="G12" t="s">
        <v>71</v>
      </c>
      <c r="H12" t="s">
        <v>72</v>
      </c>
      <c r="I12" t="s">
        <v>73</v>
      </c>
      <c r="J12" t="s">
        <v>74</v>
      </c>
      <c r="K12" t="s">
        <v>75</v>
      </c>
      <c r="L12" t="s">
        <v>76</v>
      </c>
      <c r="M12" t="s">
        <v>77</v>
      </c>
      <c r="N12" t="s">
        <v>78</v>
      </c>
      <c r="O12" t="s">
        <v>79</v>
      </c>
      <c r="P12" t="s">
        <v>80</v>
      </c>
      <c r="Q12" t="s">
        <v>81</v>
      </c>
      <c r="S12">
        <v>700000</v>
      </c>
      <c r="T12">
        <v>1</v>
      </c>
      <c r="U12">
        <v>2.91</v>
      </c>
      <c r="V12">
        <v>14.55</v>
      </c>
      <c r="W12">
        <v>16</v>
      </c>
      <c r="X12">
        <v>0</v>
      </c>
      <c r="Y12">
        <v>2</v>
      </c>
      <c r="Z12">
        <v>6.44</v>
      </c>
      <c r="AA12">
        <v>11203500</v>
      </c>
      <c r="AB12" t="s">
        <v>82</v>
      </c>
      <c r="AC12" t="s">
        <v>83</v>
      </c>
      <c r="AD12" t="s">
        <v>84</v>
      </c>
      <c r="AE12" t="s">
        <v>85</v>
      </c>
      <c r="AF12" t="s">
        <v>86</v>
      </c>
      <c r="AG12" t="s">
        <v>23</v>
      </c>
      <c r="AH12" t="s">
        <v>24</v>
      </c>
      <c r="AI12" s="1">
        <v>44984.5254166667</v>
      </c>
      <c r="AJ12" t="s">
        <v>87</v>
      </c>
      <c r="AK12" t="s">
        <v>88</v>
      </c>
      <c r="AL12" t="s">
        <v>25</v>
      </c>
      <c r="AM12" t="s">
        <v>26</v>
      </c>
      <c r="AN12" t="s">
        <v>27</v>
      </c>
      <c r="AO12" t="s">
        <v>28</v>
      </c>
      <c r="AP12" t="s">
        <v>29</v>
      </c>
      <c r="AQ12" t="s">
        <v>32</v>
      </c>
    </row>
    <row r="13" spans="1:43" x14ac:dyDescent="0.3">
      <c r="A13">
        <v>124</v>
      </c>
      <c r="B13" t="s">
        <v>36</v>
      </c>
      <c r="C13" t="s">
        <v>141</v>
      </c>
      <c r="D13" t="s">
        <v>142</v>
      </c>
      <c r="E13" t="s">
        <v>143</v>
      </c>
      <c r="F13" t="s">
        <v>144</v>
      </c>
      <c r="G13" t="s">
        <v>71</v>
      </c>
      <c r="H13" t="s">
        <v>72</v>
      </c>
      <c r="I13" t="s">
        <v>73</v>
      </c>
      <c r="J13" t="s">
        <v>74</v>
      </c>
      <c r="K13" t="s">
        <v>75</v>
      </c>
      <c r="L13" t="s">
        <v>76</v>
      </c>
      <c r="M13" t="s">
        <v>77</v>
      </c>
      <c r="N13" t="s">
        <v>78</v>
      </c>
      <c r="O13" t="s">
        <v>79</v>
      </c>
      <c r="P13" t="s">
        <v>80</v>
      </c>
      <c r="Q13" t="s">
        <v>81</v>
      </c>
      <c r="S13">
        <v>900000</v>
      </c>
      <c r="T13">
        <v>1</v>
      </c>
      <c r="U13">
        <v>0.06</v>
      </c>
      <c r="V13">
        <v>0.28999999999999998</v>
      </c>
      <c r="W13">
        <v>0.31</v>
      </c>
      <c r="X13">
        <v>0</v>
      </c>
      <c r="Y13">
        <v>0</v>
      </c>
      <c r="Z13">
        <v>0.46</v>
      </c>
      <c r="AA13">
        <v>287100</v>
      </c>
      <c r="AB13" t="s">
        <v>82</v>
      </c>
      <c r="AC13" t="s">
        <v>83</v>
      </c>
      <c r="AD13" t="s">
        <v>84</v>
      </c>
      <c r="AE13" t="s">
        <v>85</v>
      </c>
      <c r="AF13" t="s">
        <v>86</v>
      </c>
      <c r="AG13" t="s">
        <v>23</v>
      </c>
      <c r="AH13" t="s">
        <v>24</v>
      </c>
      <c r="AI13" s="1">
        <v>44984.5254166667</v>
      </c>
      <c r="AJ13" t="s">
        <v>87</v>
      </c>
      <c r="AK13" t="s">
        <v>88</v>
      </c>
      <c r="AL13" t="s">
        <v>25</v>
      </c>
      <c r="AM13" t="s">
        <v>26</v>
      </c>
      <c r="AN13" t="s">
        <v>27</v>
      </c>
      <c r="AO13" t="s">
        <v>28</v>
      </c>
      <c r="AP13" t="s">
        <v>29</v>
      </c>
      <c r="AQ13" t="s">
        <v>32</v>
      </c>
    </row>
    <row r="14" spans="1:43" x14ac:dyDescent="0.3">
      <c r="A14">
        <v>125</v>
      </c>
      <c r="B14" t="s">
        <v>38</v>
      </c>
      <c r="C14" t="s">
        <v>145</v>
      </c>
      <c r="D14" t="s">
        <v>146</v>
      </c>
      <c r="E14" t="s">
        <v>147</v>
      </c>
      <c r="F14" t="s">
        <v>148</v>
      </c>
      <c r="G14" t="s">
        <v>138</v>
      </c>
      <c r="H14" t="s">
        <v>72</v>
      </c>
      <c r="I14" t="s">
        <v>73</v>
      </c>
      <c r="J14" t="s">
        <v>74</v>
      </c>
      <c r="K14" t="s">
        <v>75</v>
      </c>
      <c r="L14" t="s">
        <v>76</v>
      </c>
      <c r="M14" t="s">
        <v>77</v>
      </c>
      <c r="N14" t="s">
        <v>78</v>
      </c>
      <c r="O14" t="s">
        <v>79</v>
      </c>
      <c r="P14" t="s">
        <v>80</v>
      </c>
      <c r="Q14" t="s">
        <v>81</v>
      </c>
      <c r="S14">
        <v>700000</v>
      </c>
      <c r="T14">
        <v>1</v>
      </c>
      <c r="U14">
        <v>7.29</v>
      </c>
      <c r="V14">
        <v>36.450000000000003</v>
      </c>
      <c r="W14">
        <v>40.090000000000003</v>
      </c>
      <c r="X14">
        <v>0</v>
      </c>
      <c r="Y14">
        <v>7</v>
      </c>
      <c r="Z14">
        <v>0.21</v>
      </c>
      <c r="AA14">
        <v>28066500</v>
      </c>
      <c r="AB14" t="s">
        <v>82</v>
      </c>
      <c r="AC14" t="s">
        <v>83</v>
      </c>
      <c r="AD14" t="s">
        <v>84</v>
      </c>
      <c r="AE14" t="s">
        <v>85</v>
      </c>
      <c r="AF14" t="s">
        <v>86</v>
      </c>
      <c r="AG14" t="s">
        <v>23</v>
      </c>
      <c r="AH14" t="s">
        <v>24</v>
      </c>
      <c r="AI14" s="1">
        <v>44984.5254166667</v>
      </c>
      <c r="AJ14" t="s">
        <v>87</v>
      </c>
      <c r="AK14" t="s">
        <v>88</v>
      </c>
      <c r="AL14" t="s">
        <v>25</v>
      </c>
      <c r="AM14" t="s">
        <v>26</v>
      </c>
      <c r="AN14" t="s">
        <v>27</v>
      </c>
      <c r="AO14" t="s">
        <v>28</v>
      </c>
      <c r="AP14" t="s">
        <v>29</v>
      </c>
      <c r="AQ14" t="s">
        <v>32</v>
      </c>
    </row>
    <row r="15" spans="1:43" x14ac:dyDescent="0.3">
      <c r="A15">
        <v>126</v>
      </c>
      <c r="B15" t="s">
        <v>38</v>
      </c>
      <c r="C15" t="s">
        <v>149</v>
      </c>
      <c r="D15" t="s">
        <v>150</v>
      </c>
      <c r="E15" t="s">
        <v>151</v>
      </c>
      <c r="F15" t="s">
        <v>152</v>
      </c>
      <c r="G15" t="s">
        <v>153</v>
      </c>
      <c r="H15" t="s">
        <v>72</v>
      </c>
      <c r="I15" t="s">
        <v>73</v>
      </c>
      <c r="J15" t="s">
        <v>74</v>
      </c>
      <c r="K15" t="s">
        <v>75</v>
      </c>
      <c r="L15" t="s">
        <v>76</v>
      </c>
      <c r="M15" t="s">
        <v>77</v>
      </c>
      <c r="N15" t="s">
        <v>78</v>
      </c>
      <c r="O15" t="s">
        <v>79</v>
      </c>
      <c r="P15" t="s">
        <v>80</v>
      </c>
      <c r="Q15" t="s">
        <v>81</v>
      </c>
      <c r="S15">
        <v>850000</v>
      </c>
      <c r="T15">
        <v>1</v>
      </c>
      <c r="U15">
        <v>0.68</v>
      </c>
      <c r="V15">
        <v>3.4</v>
      </c>
      <c r="W15">
        <v>3.74</v>
      </c>
      <c r="X15">
        <v>0</v>
      </c>
      <c r="Y15">
        <v>0</v>
      </c>
      <c r="Z15">
        <v>5.24</v>
      </c>
      <c r="AA15">
        <v>3179000</v>
      </c>
      <c r="AB15" t="s">
        <v>82</v>
      </c>
      <c r="AC15" t="s">
        <v>83</v>
      </c>
      <c r="AD15" t="s">
        <v>84</v>
      </c>
      <c r="AE15" t="s">
        <v>85</v>
      </c>
      <c r="AF15" t="s">
        <v>86</v>
      </c>
      <c r="AG15" t="s">
        <v>23</v>
      </c>
      <c r="AH15" t="s">
        <v>24</v>
      </c>
      <c r="AI15" s="1">
        <v>44984.5254166667</v>
      </c>
      <c r="AJ15" t="s">
        <v>87</v>
      </c>
      <c r="AK15" t="s">
        <v>88</v>
      </c>
      <c r="AL15" t="s">
        <v>25</v>
      </c>
      <c r="AM15" t="s">
        <v>26</v>
      </c>
      <c r="AN15" t="s">
        <v>27</v>
      </c>
      <c r="AO15" t="s">
        <v>28</v>
      </c>
      <c r="AP15" t="s">
        <v>29</v>
      </c>
      <c r="AQ15" t="s">
        <v>32</v>
      </c>
    </row>
    <row r="16" spans="1:43" x14ac:dyDescent="0.3">
      <c r="AA16">
        <f>SUBTOTAL(109,Table11[Amount])</f>
        <v>84114300</v>
      </c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JewelleryStartingBalance</vt:lpstr>
      <vt:lpstr>JewelleryStartingBalanceNote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2023-03-19T10:33:32Z</dcterms:created>
  <dcterms:modified xsi:type="dcterms:W3CDTF">2023-03-19T10:37:40Z</dcterms:modified>
</cp:coreProperties>
</file>